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erideth Files\QWC Calculators\"/>
    </mc:Choice>
  </mc:AlternateContent>
  <xr:revisionPtr revIDLastSave="0" documentId="8_{F1B24186-E418-41A2-B360-9D2D7F3B357E}" xr6:coauthVersionLast="47" xr6:coauthVersionMax="47" xr10:uidLastSave="{00000000-0000-0000-0000-000000000000}"/>
  <bookViews>
    <workbookView xWindow="30030" yWindow="1080" windowWidth="21600" windowHeight="11295" xr2:uid="{B8C10798-70D8-43D9-BCA6-D376509BED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2" i="1" l="1"/>
  <c r="L24" i="1" s="1"/>
  <c r="L28" i="1" l="1"/>
  <c r="L26" i="1" l="1"/>
</calcChain>
</file>

<file path=xl/sharedStrings.xml><?xml version="1.0" encoding="utf-8"?>
<sst xmlns="http://schemas.openxmlformats.org/spreadsheetml/2006/main" count="39" uniqueCount="29">
  <si>
    <t xml:space="preserve">Description </t>
  </si>
  <si>
    <t>Ω</t>
  </si>
  <si>
    <t>X 1,000</t>
  </si>
  <si>
    <t>Volts</t>
  </si>
  <si>
    <t>Watts</t>
  </si>
  <si>
    <t xml:space="preserve">Amperage Calculator  </t>
  </si>
  <si>
    <t>Ld=</t>
  </si>
  <si>
    <t>Lh=</t>
  </si>
  <si>
    <t>R=</t>
  </si>
  <si>
    <t>Ra=</t>
  </si>
  <si>
    <t>Vmax=</t>
  </si>
  <si>
    <t>Max Volt Rated for cable</t>
  </si>
  <si>
    <t xml:space="preserve">Enter Values  </t>
  </si>
  <si>
    <t xml:space="preserve">Results </t>
  </si>
  <si>
    <t>Amps.</t>
  </si>
  <si>
    <t xml:space="preserve">Watts </t>
  </si>
  <si>
    <t xml:space="preserve">Volatge Required on tool </t>
  </si>
  <si>
    <t xml:space="preserve">Max. Current can be applied= </t>
  </si>
  <si>
    <t>Vt=</t>
  </si>
  <si>
    <t xml:space="preserve">Total loop resitance= </t>
  </si>
  <si>
    <t xml:space="preserve">Total allowable VCD drop= </t>
  </si>
  <si>
    <t>Cable length on the drum in Ft.</t>
  </si>
  <si>
    <t>Cable length deployed in the well in Ft.</t>
  </si>
  <si>
    <t>Resistance of the conductor in Ω/1000 ft.</t>
  </si>
  <si>
    <t>Resistance of the armor in  Ω/1000 ft.</t>
  </si>
  <si>
    <t>Ω/1,000</t>
  </si>
  <si>
    <t>Max. Power disipaded on Lh =</t>
  </si>
  <si>
    <t>Max. Power generated on Ld=</t>
  </si>
  <si>
    <t>Cable on the drum can tolerate, with "NO" damage, 10% watt per foot for a period of 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</si>
</sst>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"/>
    </font>
    <font>
      <b/>
      <sz val="28"/>
      <color rgb="FF00304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2" xfId="0" applyFont="1" applyFill="1" applyBorder="1" applyAlignment="1" applyProtection="1">
      <alignment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4" xfId="0" applyFill="1" applyBorder="1" applyProtection="1"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0" fillId="2" borderId="5" xfId="0" applyFill="1" applyBorder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3" fillId="3" borderId="2" xfId="0" applyFont="1" applyFill="1" applyBorder="1" applyAlignment="1" applyProtection="1">
      <alignment vertical="center" wrapText="1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right"/>
      <protection hidden="1"/>
    </xf>
    <xf numFmtId="0" fontId="5" fillId="4" borderId="0" xfId="0" applyFont="1" applyFill="1" applyAlignment="1" applyProtection="1">
      <alignment horizontal="right"/>
      <protection hidden="1"/>
    </xf>
    <xf numFmtId="0" fontId="5" fillId="4" borderId="9" xfId="0" applyFont="1" applyFill="1" applyBorder="1" applyAlignment="1" applyProtection="1">
      <alignment horizontal="right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right"/>
      <protection hidden="1"/>
    </xf>
    <xf numFmtId="0" fontId="5" fillId="5" borderId="6" xfId="0" applyFont="1" applyFill="1" applyBorder="1" applyProtection="1">
      <protection hidden="1"/>
    </xf>
    <xf numFmtId="0" fontId="12" fillId="4" borderId="7" xfId="0" applyFont="1" applyFill="1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12" fillId="4" borderId="9" xfId="0" applyFont="1" applyFill="1" applyBorder="1" applyAlignment="1" applyProtection="1">
      <alignment horizontal="center"/>
      <protection hidden="1"/>
    </xf>
    <xf numFmtId="164" fontId="5" fillId="5" borderId="6" xfId="0" applyNumberFormat="1" applyFont="1" applyFill="1" applyBorder="1" applyProtection="1">
      <protection hidden="1"/>
    </xf>
    <xf numFmtId="165" fontId="5" fillId="5" borderId="6" xfId="1" applyNumberFormat="1" applyFont="1" applyFill="1" applyBorder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43" fontId="0" fillId="2" borderId="0" xfId="0" applyNumberFormat="1" applyFill="1" applyProtection="1">
      <protection hidden="1"/>
    </xf>
    <xf numFmtId="0" fontId="7" fillId="4" borderId="10" xfId="0" applyFont="1" applyFill="1" applyBorder="1" applyAlignment="1" applyProtection="1">
      <alignment horizontal="right"/>
      <protection hidden="1"/>
    </xf>
    <xf numFmtId="0" fontId="5" fillId="4" borderId="11" xfId="0" applyFont="1" applyFill="1" applyBorder="1" applyProtection="1"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right"/>
      <protection hidden="1"/>
    </xf>
    <xf numFmtId="0" fontId="5" fillId="4" borderId="11" xfId="0" applyFont="1" applyFill="1" applyBorder="1" applyAlignment="1" applyProtection="1">
      <alignment horizontal="right"/>
      <protection hidden="1"/>
    </xf>
    <xf numFmtId="0" fontId="5" fillId="4" borderId="12" xfId="0" applyFont="1" applyFill="1" applyBorder="1" applyAlignment="1" applyProtection="1">
      <alignment horizontal="right"/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9" fillId="2" borderId="15" xfId="0" applyFont="1" applyFill="1" applyBorder="1" applyAlignment="1" applyProtection="1">
      <alignment horizontal="left" wrapText="1"/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6" xfId="0" applyFont="1" applyFill="1" applyBorder="1" applyProtection="1">
      <protection locked="0"/>
    </xf>
    <xf numFmtId="0" fontId="6" fillId="4" borderId="8" xfId="0" applyFont="1" applyFill="1" applyBorder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6" fillId="4" borderId="9" xfId="0" applyFont="1" applyFill="1" applyBorder="1" applyAlignment="1" applyProtection="1">
      <alignment horizontal="right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vertical="center" wrapText="1"/>
      <protection hidden="1"/>
    </xf>
    <xf numFmtId="0" fontId="8" fillId="4" borderId="18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/>
      <protection hidden="1"/>
    </xf>
    <xf numFmtId="0" fontId="8" fillId="4" borderId="17" xfId="0" applyFont="1" applyFill="1" applyBorder="1" applyAlignment="1" applyProtection="1">
      <alignment horizontal="center"/>
      <protection hidden="1"/>
    </xf>
    <xf numFmtId="0" fontId="8" fillId="4" borderId="18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right" vertical="center"/>
      <protection hidden="1"/>
    </xf>
    <xf numFmtId="0" fontId="6" fillId="4" borderId="11" xfId="0" applyFont="1" applyFill="1" applyBorder="1" applyAlignment="1" applyProtection="1">
      <alignment horizontal="right" vertical="center"/>
      <protection hidden="1"/>
    </xf>
    <xf numFmtId="0" fontId="6" fillId="4" borderId="12" xfId="0" applyFont="1" applyFill="1" applyBorder="1" applyAlignment="1" applyProtection="1">
      <alignment horizontal="right" vertical="center"/>
      <protection hidden="1"/>
    </xf>
    <xf numFmtId="0" fontId="10" fillId="4" borderId="11" xfId="0" applyFont="1" applyFill="1" applyBorder="1" applyAlignment="1" applyProtection="1">
      <alignment horizontal="left" vertical="center"/>
      <protection hidden="1"/>
    </xf>
    <xf numFmtId="0" fontId="10" fillId="4" borderId="12" xfId="0" applyFont="1" applyFill="1" applyBorder="1" applyAlignment="1" applyProtection="1">
      <alignment horizontal="left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26669</xdr:colOff>
      <xdr:row>4</xdr:row>
      <xdr:rowOff>111079</xdr:rowOff>
    </xdr:from>
    <xdr:to>
      <xdr:col>10</xdr:col>
      <xdr:colOff>206688</xdr:colOff>
      <xdr:row>4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C3BB0-AAC1-4E7F-97AD-92C22EC5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89" y="301579"/>
          <a:ext cx="2544124" cy="34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60D1-F535-4FF4-89FC-CC858B9E0EF0}">
  <dimension ref="E2:V40"/>
  <sheetViews>
    <sheetView tabSelected="1" workbookViewId="0">
      <selection activeCell="H23" sqref="H23"/>
    </sheetView>
  </sheetViews>
  <sheetFormatPr defaultRowHeight="15"/>
  <cols>
    <col min="1" max="4" width="9.140625" style="5"/>
    <col min="5" max="5" width="3.5703125" style="23" customWidth="1"/>
    <col min="6" max="6" width="3.5703125" style="5" customWidth="1"/>
    <col min="7" max="7" width="9.140625" style="5"/>
    <col min="8" max="8" width="8.140625" style="5" customWidth="1"/>
    <col min="9" max="9" width="8.85546875" style="5" customWidth="1"/>
    <col min="10" max="10" width="6" style="5" customWidth="1"/>
    <col min="11" max="11" width="30.85546875" style="5" customWidth="1"/>
    <col min="12" max="12" width="9.140625" style="5" customWidth="1"/>
    <col min="13" max="13" width="7.28515625" style="5" customWidth="1"/>
    <col min="14" max="14" width="4.85546875" style="5" customWidth="1"/>
    <col min="15" max="15" width="2.7109375" style="5" customWidth="1"/>
    <col min="16" max="16" width="4.85546875" style="5" customWidth="1"/>
    <col min="17" max="18" width="9.140625" style="5"/>
    <col min="19" max="19" width="9.5703125" style="5" bestFit="1" customWidth="1"/>
    <col min="20" max="16384" width="9.140625" style="5"/>
  </cols>
  <sheetData>
    <row r="2" spans="5:16">
      <c r="E2" s="5"/>
    </row>
    <row r="3" spans="5:16" ht="15.75" thickBot="1"/>
    <row r="4" spans="5:16" ht="15" customHeight="1">
      <c r="E4" s="1"/>
      <c r="F4" s="2"/>
      <c r="G4" s="2"/>
      <c r="H4" s="2"/>
      <c r="I4" s="2"/>
      <c r="J4" s="3"/>
      <c r="K4" s="3"/>
      <c r="L4" s="3"/>
      <c r="M4" s="3"/>
      <c r="N4" s="3"/>
      <c r="O4" s="2"/>
      <c r="P4" s="4"/>
    </row>
    <row r="5" spans="5:16" ht="41.25" customHeight="1">
      <c r="E5" s="6"/>
      <c r="J5" s="7"/>
      <c r="K5" s="68" t="s">
        <v>5</v>
      </c>
      <c r="L5" s="68"/>
      <c r="M5" s="68"/>
      <c r="N5" s="68"/>
      <c r="O5" s="68"/>
      <c r="P5" s="8"/>
    </row>
    <row r="6" spans="5:16" ht="15" customHeight="1" thickBot="1">
      <c r="E6" s="6"/>
      <c r="J6" s="7"/>
      <c r="K6" s="7"/>
      <c r="L6" s="7"/>
      <c r="M6" s="9"/>
      <c r="N6" s="9"/>
      <c r="O6" s="9"/>
      <c r="P6" s="8"/>
    </row>
    <row r="7" spans="5:16" ht="15.75" customHeight="1">
      <c r="E7" s="6"/>
      <c r="F7" s="10"/>
      <c r="G7" s="11"/>
      <c r="H7" s="11"/>
      <c r="I7" s="11"/>
      <c r="J7" s="12"/>
      <c r="K7" s="12"/>
      <c r="L7" s="12"/>
      <c r="M7" s="12"/>
      <c r="N7" s="11"/>
      <c r="O7" s="13"/>
      <c r="P7" s="8"/>
    </row>
    <row r="8" spans="5:16" ht="18" customHeight="1" thickBot="1">
      <c r="E8" s="6"/>
      <c r="F8" s="14"/>
      <c r="G8" s="65" t="s">
        <v>0</v>
      </c>
      <c r="H8" s="66"/>
      <c r="I8" s="66"/>
      <c r="J8" s="66"/>
      <c r="K8" s="66"/>
      <c r="L8" s="66"/>
      <c r="M8" s="66"/>
      <c r="N8" s="67"/>
      <c r="O8" s="15"/>
      <c r="P8" s="8"/>
    </row>
    <row r="9" spans="5:16" ht="16.5" thickTop="1">
      <c r="E9" s="6"/>
      <c r="F9" s="14"/>
      <c r="G9" s="54" t="s">
        <v>6</v>
      </c>
      <c r="H9" s="55"/>
      <c r="I9" s="56"/>
      <c r="J9" s="69" t="s">
        <v>21</v>
      </c>
      <c r="K9" s="69"/>
      <c r="L9" s="69"/>
      <c r="M9" s="69"/>
      <c r="N9" s="70"/>
      <c r="O9" s="15"/>
      <c r="P9" s="8"/>
    </row>
    <row r="10" spans="5:16" ht="15.75">
      <c r="E10" s="6"/>
      <c r="F10" s="14"/>
      <c r="G10" s="54" t="s">
        <v>7</v>
      </c>
      <c r="H10" s="55"/>
      <c r="I10" s="56"/>
      <c r="J10" s="69" t="s">
        <v>22</v>
      </c>
      <c r="K10" s="69"/>
      <c r="L10" s="69"/>
      <c r="M10" s="69"/>
      <c r="N10" s="70"/>
      <c r="O10" s="15"/>
      <c r="P10" s="8"/>
    </row>
    <row r="11" spans="5:16" ht="15.75">
      <c r="E11" s="6"/>
      <c r="F11" s="14"/>
      <c r="G11" s="54" t="s">
        <v>8</v>
      </c>
      <c r="H11" s="55"/>
      <c r="I11" s="56"/>
      <c r="J11" s="69" t="s">
        <v>23</v>
      </c>
      <c r="K11" s="69"/>
      <c r="L11" s="69"/>
      <c r="M11" s="69"/>
      <c r="N11" s="70"/>
      <c r="O11" s="15"/>
      <c r="P11" s="8"/>
    </row>
    <row r="12" spans="5:16" ht="15.75">
      <c r="E12" s="6"/>
      <c r="F12" s="14"/>
      <c r="G12" s="54" t="s">
        <v>9</v>
      </c>
      <c r="H12" s="55"/>
      <c r="I12" s="56"/>
      <c r="J12" s="69" t="s">
        <v>24</v>
      </c>
      <c r="K12" s="69"/>
      <c r="L12" s="69"/>
      <c r="M12" s="69"/>
      <c r="N12" s="70"/>
      <c r="O12" s="15"/>
      <c r="P12" s="8"/>
    </row>
    <row r="13" spans="5:16" ht="15.75">
      <c r="E13" s="6"/>
      <c r="F13" s="14"/>
      <c r="G13" s="54" t="s">
        <v>18</v>
      </c>
      <c r="H13" s="55"/>
      <c r="I13" s="56"/>
      <c r="J13" s="69" t="s">
        <v>16</v>
      </c>
      <c r="K13" s="69"/>
      <c r="L13" s="69"/>
      <c r="M13" s="69"/>
      <c r="N13" s="70"/>
      <c r="O13" s="15"/>
      <c r="P13" s="8"/>
    </row>
    <row r="14" spans="5:16" ht="15.75">
      <c r="E14" s="6"/>
      <c r="F14" s="14"/>
      <c r="G14" s="71" t="s">
        <v>10</v>
      </c>
      <c r="H14" s="72"/>
      <c r="I14" s="73"/>
      <c r="J14" s="74" t="s">
        <v>11</v>
      </c>
      <c r="K14" s="74"/>
      <c r="L14" s="74"/>
      <c r="M14" s="74"/>
      <c r="N14" s="75"/>
      <c r="O14" s="15"/>
      <c r="P14" s="8"/>
    </row>
    <row r="15" spans="5:16" ht="15.75" thickBot="1">
      <c r="E15" s="6"/>
      <c r="F15" s="16"/>
      <c r="G15" s="17"/>
      <c r="H15" s="17"/>
      <c r="I15" s="17"/>
      <c r="J15" s="17"/>
      <c r="K15" s="17"/>
      <c r="L15" s="17"/>
      <c r="M15" s="17"/>
      <c r="N15" s="17"/>
      <c r="O15" s="18"/>
      <c r="P15" s="8"/>
    </row>
    <row r="16" spans="5:16" ht="15.75" thickBot="1">
      <c r="E16" s="6"/>
      <c r="P16" s="8"/>
    </row>
    <row r="17" spans="5:19">
      <c r="E17" s="6"/>
      <c r="F17" s="19"/>
      <c r="G17" s="20"/>
      <c r="H17" s="20"/>
      <c r="I17" s="20"/>
      <c r="J17" s="20"/>
      <c r="K17" s="20"/>
      <c r="L17" s="20"/>
      <c r="M17" s="20"/>
      <c r="N17" s="20"/>
      <c r="O17" s="21"/>
      <c r="P17" s="8"/>
    </row>
    <row r="18" spans="5:19" ht="37.5" customHeight="1" thickBot="1">
      <c r="E18" s="6"/>
      <c r="F18" s="14"/>
      <c r="G18" s="62" t="s">
        <v>12</v>
      </c>
      <c r="H18" s="63"/>
      <c r="I18" s="64"/>
      <c r="J18" s="22"/>
      <c r="K18" s="57" t="s">
        <v>13</v>
      </c>
      <c r="L18" s="58"/>
      <c r="M18" s="59"/>
      <c r="N18" s="22"/>
      <c r="O18" s="15"/>
      <c r="P18" s="8"/>
      <c r="S18" s="23"/>
    </row>
    <row r="19" spans="5:19" ht="5.25" customHeight="1" thickTop="1">
      <c r="E19" s="6"/>
      <c r="F19" s="14"/>
      <c r="G19" s="24"/>
      <c r="H19" s="25"/>
      <c r="I19" s="26"/>
      <c r="J19" s="22"/>
      <c r="K19" s="27"/>
      <c r="L19" s="28"/>
      <c r="M19" s="29"/>
      <c r="N19" s="22"/>
      <c r="O19" s="15"/>
      <c r="P19" s="8"/>
    </row>
    <row r="20" spans="5:19" ht="15.75">
      <c r="E20" s="6"/>
      <c r="F20" s="14"/>
      <c r="G20" s="27" t="s">
        <v>6</v>
      </c>
      <c r="H20" s="53">
        <v>2</v>
      </c>
      <c r="I20" s="30" t="s">
        <v>2</v>
      </c>
      <c r="J20" s="22"/>
      <c r="K20" s="31" t="s">
        <v>19</v>
      </c>
      <c r="L20" s="32">
        <f>((H24*H20)+(H24*H22)+(H26*H22))</f>
        <v>78.400000000000006</v>
      </c>
      <c r="M20" s="33" t="s">
        <v>1</v>
      </c>
      <c r="N20" s="34"/>
      <c r="O20" s="15"/>
      <c r="P20" s="8"/>
    </row>
    <row r="21" spans="5:19" ht="3.75" customHeight="1">
      <c r="E21" s="6"/>
      <c r="F21" s="14"/>
      <c r="G21" s="27"/>
      <c r="H21" s="28"/>
      <c r="I21" s="30"/>
      <c r="J21" s="22"/>
      <c r="K21" s="31"/>
      <c r="L21" s="28"/>
      <c r="M21" s="35"/>
      <c r="N21" s="22"/>
      <c r="O21" s="15"/>
      <c r="P21" s="8"/>
    </row>
    <row r="22" spans="5:19" ht="15.75">
      <c r="E22" s="6"/>
      <c r="F22" s="14"/>
      <c r="G22" s="27" t="s">
        <v>7</v>
      </c>
      <c r="H22" s="53">
        <v>13</v>
      </c>
      <c r="I22" s="30" t="s">
        <v>2</v>
      </c>
      <c r="J22" s="22"/>
      <c r="K22" s="31" t="s">
        <v>20</v>
      </c>
      <c r="L22" s="32">
        <f>H30-H28</f>
        <v>1440</v>
      </c>
      <c r="M22" s="33" t="s">
        <v>3</v>
      </c>
      <c r="N22" s="34"/>
      <c r="O22" s="15"/>
      <c r="P22" s="8"/>
    </row>
    <row r="23" spans="5:19" ht="4.5" customHeight="1">
      <c r="E23" s="6"/>
      <c r="F23" s="14"/>
      <c r="G23" s="27"/>
      <c r="H23" s="28"/>
      <c r="I23" s="30"/>
      <c r="J23" s="22"/>
      <c r="K23" s="31"/>
      <c r="L23" s="28"/>
      <c r="M23" s="33"/>
      <c r="N23" s="22"/>
      <c r="O23" s="15"/>
      <c r="P23" s="8"/>
    </row>
    <row r="24" spans="5:19" ht="15.75">
      <c r="E24" s="6"/>
      <c r="F24" s="14"/>
      <c r="G24" s="27" t="s">
        <v>8</v>
      </c>
      <c r="H24" s="53">
        <v>2.8</v>
      </c>
      <c r="I24" s="30" t="s">
        <v>25</v>
      </c>
      <c r="J24" s="22"/>
      <c r="K24" s="31" t="s">
        <v>17</v>
      </c>
      <c r="L24" s="36">
        <f>L22/L20</f>
        <v>18.367346938775508</v>
      </c>
      <c r="M24" s="33" t="s">
        <v>14</v>
      </c>
      <c r="N24" s="22"/>
      <c r="O24" s="15"/>
      <c r="P24" s="8"/>
    </row>
    <row r="25" spans="5:19" ht="4.5" customHeight="1">
      <c r="E25" s="6"/>
      <c r="F25" s="14"/>
      <c r="G25" s="27"/>
      <c r="H25" s="28"/>
      <c r="I25" s="30"/>
      <c r="J25" s="22"/>
      <c r="K25" s="31"/>
      <c r="L25" s="28"/>
      <c r="M25" s="33"/>
      <c r="N25" s="22"/>
      <c r="O25" s="15"/>
      <c r="P25" s="8"/>
    </row>
    <row r="26" spans="5:19" ht="15.75">
      <c r="E26" s="6"/>
      <c r="F26" s="14"/>
      <c r="G26" s="27" t="s">
        <v>9</v>
      </c>
      <c r="H26" s="53">
        <v>2.8</v>
      </c>
      <c r="I26" s="30" t="s">
        <v>25</v>
      </c>
      <c r="J26" s="22"/>
      <c r="K26" s="31" t="s">
        <v>26</v>
      </c>
      <c r="L26" s="37">
        <f>((L24^2)*(H24*H22))</f>
        <v>12279.883381924195</v>
      </c>
      <c r="M26" s="33" t="s">
        <v>4</v>
      </c>
      <c r="N26" s="22"/>
      <c r="O26" s="15"/>
      <c r="P26" s="8"/>
      <c r="R26" s="38"/>
    </row>
    <row r="27" spans="5:19" ht="4.5" customHeight="1">
      <c r="E27" s="6"/>
      <c r="F27" s="14"/>
      <c r="G27" s="27"/>
      <c r="H27" s="28"/>
      <c r="I27" s="30"/>
      <c r="J27" s="22"/>
      <c r="K27" s="27"/>
      <c r="L27" s="28"/>
      <c r="M27" s="33"/>
      <c r="N27" s="22"/>
      <c r="O27" s="15"/>
      <c r="P27" s="8"/>
    </row>
    <row r="28" spans="5:19" ht="15.75">
      <c r="E28" s="6"/>
      <c r="F28" s="14"/>
      <c r="G28" s="27" t="s">
        <v>18</v>
      </c>
      <c r="H28" s="53">
        <v>60</v>
      </c>
      <c r="I28" s="30" t="s">
        <v>3</v>
      </c>
      <c r="J28" s="22"/>
      <c r="K28" s="31" t="s">
        <v>27</v>
      </c>
      <c r="L28" s="37">
        <f>((L24^2)*(H24*H20))</f>
        <v>1889.2128279883377</v>
      </c>
      <c r="M28" s="33" t="s">
        <v>15</v>
      </c>
      <c r="N28" s="22"/>
      <c r="O28" s="15"/>
      <c r="P28" s="8"/>
      <c r="R28" s="38"/>
      <c r="S28" s="39"/>
    </row>
    <row r="29" spans="5:19" ht="4.5" customHeight="1">
      <c r="E29" s="6"/>
      <c r="F29" s="14"/>
      <c r="G29" s="27"/>
      <c r="H29" s="28"/>
      <c r="I29" s="30"/>
      <c r="J29" s="22"/>
      <c r="K29" s="27"/>
      <c r="L29" s="28"/>
      <c r="M29" s="29"/>
      <c r="N29" s="22"/>
      <c r="O29" s="15"/>
      <c r="P29" s="8"/>
    </row>
    <row r="30" spans="5:19" ht="15.75">
      <c r="E30" s="6"/>
      <c r="F30" s="14"/>
      <c r="G30" s="27" t="s">
        <v>10</v>
      </c>
      <c r="H30" s="53">
        <v>1500</v>
      </c>
      <c r="I30" s="30" t="s">
        <v>3</v>
      </c>
      <c r="J30" s="22"/>
      <c r="K30" s="27"/>
      <c r="L30" s="28"/>
      <c r="M30" s="29"/>
      <c r="N30" s="22"/>
      <c r="O30" s="15"/>
      <c r="P30" s="8"/>
      <c r="R30" s="38"/>
    </row>
    <row r="31" spans="5:19" ht="15.75">
      <c r="E31" s="6"/>
      <c r="F31" s="14"/>
      <c r="G31" s="40"/>
      <c r="H31" s="41"/>
      <c r="I31" s="42"/>
      <c r="J31" s="22"/>
      <c r="K31" s="43"/>
      <c r="L31" s="44"/>
      <c r="M31" s="45"/>
      <c r="N31" s="22"/>
      <c r="O31" s="15"/>
      <c r="P31" s="8"/>
    </row>
    <row r="32" spans="5:19" ht="15.75">
      <c r="E32" s="6"/>
      <c r="F32" s="14"/>
      <c r="G32" s="34"/>
      <c r="H32" s="46"/>
      <c r="I32" s="47"/>
      <c r="J32" s="22"/>
      <c r="K32" s="48"/>
      <c r="L32" s="48"/>
      <c r="M32" s="48"/>
      <c r="N32" s="22"/>
      <c r="O32" s="15"/>
      <c r="P32" s="8"/>
    </row>
    <row r="33" spans="5:22">
      <c r="E33" s="6"/>
      <c r="F33" s="14"/>
      <c r="G33" s="60" t="s">
        <v>28</v>
      </c>
      <c r="H33" s="61"/>
      <c r="I33" s="61"/>
      <c r="J33" s="61"/>
      <c r="K33" s="61"/>
      <c r="L33" s="61"/>
      <c r="M33" s="61"/>
      <c r="N33" s="61"/>
      <c r="O33" s="15"/>
      <c r="P33" s="8"/>
    </row>
    <row r="34" spans="5:22" ht="15.75" thickBot="1">
      <c r="E34" s="6"/>
      <c r="F34" s="16"/>
      <c r="G34" s="17"/>
      <c r="H34" s="17"/>
      <c r="I34" s="17"/>
      <c r="J34" s="17"/>
      <c r="K34" s="17"/>
      <c r="L34" s="17"/>
      <c r="M34" s="17"/>
      <c r="N34" s="17"/>
      <c r="O34" s="18"/>
      <c r="P34" s="8"/>
    </row>
    <row r="35" spans="5:22">
      <c r="E35" s="6"/>
      <c r="P35" s="8"/>
    </row>
    <row r="36" spans="5:22" ht="15" customHeight="1" thickBot="1"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/>
      <c r="Q36" s="52"/>
      <c r="R36" s="52"/>
      <c r="S36" s="52"/>
      <c r="T36" s="52"/>
      <c r="U36" s="52"/>
      <c r="V36" s="52"/>
    </row>
    <row r="37" spans="5:22" ht="15" customHeight="1">
      <c r="E37" s="5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5:22">
      <c r="R38" s="52"/>
      <c r="S38" s="52"/>
      <c r="T38" s="52"/>
      <c r="U38" s="52"/>
      <c r="V38" s="52"/>
    </row>
    <row r="39" spans="5:22">
      <c r="R39" s="52"/>
      <c r="S39" s="52"/>
      <c r="T39" s="52"/>
      <c r="U39" s="52"/>
      <c r="V39" s="52"/>
    </row>
    <row r="40" spans="5:22">
      <c r="R40" s="52"/>
      <c r="S40" s="52"/>
      <c r="T40" s="52"/>
      <c r="U40" s="52"/>
      <c r="V40" s="52"/>
    </row>
  </sheetData>
  <sheetProtection algorithmName="SHA-512" hashValue="Wxd62oH1VdfJ0LzeuxXFnf/17hIvdNlQ9d+e5rfD9a/O5KMWJh6LxFQDLuQK6MsZu++VSsITqRIeNTz9lQOimw==" saltValue="fsJgNotUGWVZgpmMk5zoDA==" spinCount="100000" sheet="1" objects="1" scenarios="1"/>
  <mergeCells count="17">
    <mergeCell ref="K5:O5"/>
    <mergeCell ref="J9:N9"/>
    <mergeCell ref="G14:I14"/>
    <mergeCell ref="J10:N10"/>
    <mergeCell ref="J11:N11"/>
    <mergeCell ref="J12:N12"/>
    <mergeCell ref="J13:N13"/>
    <mergeCell ref="J14:N14"/>
    <mergeCell ref="G9:I9"/>
    <mergeCell ref="G10:I10"/>
    <mergeCell ref="G11:I11"/>
    <mergeCell ref="G12:I12"/>
    <mergeCell ref="G13:I13"/>
    <mergeCell ref="K18:M18"/>
    <mergeCell ref="G33:N33"/>
    <mergeCell ref="G18:I18"/>
    <mergeCell ref="G8:N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Ruiz, Rodrigo</dc:creator>
  <cp:lastModifiedBy>Jonesi, Patricia</cp:lastModifiedBy>
  <dcterms:created xsi:type="dcterms:W3CDTF">2023-03-02T18:10:53Z</dcterms:created>
  <dcterms:modified xsi:type="dcterms:W3CDTF">2026-05-04T20:21:25Z</dcterms:modified>
</cp:coreProperties>
</file>